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<sst xmlns="http://schemas.openxmlformats.org/spreadsheetml/2006/main" count="77" uniqueCount="48">
  <si>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</si>
  <si>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</si>
  <si>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</si>
  <si>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</si>
  <si>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</si>
  <si>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</si>
  <si>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</si>
  <si>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</si>
  <si>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</si>
  <si>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</si>
  <si>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</si>
  <si>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</si>
  <si>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</si>
  <si>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</si>
  <si>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</si>
  <si>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</si>
  <si>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</si>
  <si>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</si>
  <si>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</si>
  <si>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</si>
  <si>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</si>
  <si>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</si>
  <si>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</si>
  <si>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</si>
  <si>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</si>
  <si>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</si>
  <si>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</si>
  <si>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</si>
  <si>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</si>
  <si>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</si>
  <si>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Opština Šavnik</t>
  </si>
  <si>
    <t xml:space="preserve">Šavnik bb </t>
  </si>
  <si>
    <t>sosavnik@t-com.me</t>
  </si>
  <si>
    <t>Investiciono-razvojni fond Crne Gore A.D.</t>
  </si>
  <si>
    <t>30.11.2012.g.</t>
  </si>
  <si>
    <t xml:space="preserve"> Refinansiranja dospjelih i nedospjelih obaveza  prema Fondu  po osnovu emitovanih obveznica</t>
  </si>
  <si>
    <t>Rok otpl. 8 god.jednaki mjesečni anuiteti;grejs period 1 god;krajni rok otpl. 31.10.2021.g.</t>
  </si>
  <si>
    <t>Kamatna stora na god. nivou 4%;sredstva obezbeđenja :Sredstva EF.(Ugovor o cesiji),18mjenica sa mjeničnim ovlašćenjem18 ovlašćenja za naplatu</t>
  </si>
  <si>
    <t>Opština  Šavnik</t>
  </si>
  <si>
    <t>040 266-108</t>
  </si>
  <si>
    <t>01.12.2015.g.</t>
  </si>
  <si>
    <t xml:space="preserve">Realizacija Sanacionog plana -Obezbjeđivanje sredstava za neizmirene obaveze  i sredstava za realizaciju socijalnog programa  </t>
  </si>
  <si>
    <t>Societe Generale Montenegro  A.D. Pogorica</t>
  </si>
  <si>
    <t xml:space="preserve">Rok otplate 7 godina, u jednakim mjesečnim anuitetima,krajnji rok otplate 01.12.2022.g.   </t>
  </si>
  <si>
    <t xml:space="preserve">Kam. stopa 3,8% + tromjesečni EURIBOR. U slučaju porasta vrijednosti EURIBOR-a nominalna vrijednost kamatne stope ne može preći 4,5% na godišnjem nivou. Sredstva obezbjeđenja:30 (tridest) blanko mjenica Korisnika kredita sa 30(tridest) ovlašćenja, Ugovor o cesiji br. 30124 od 01.12.2015.g.sa Ministarstvom finsija, zasnovan na sredstvima iz Egalizacionog fonda, Garancije Vlade CG, Ministarstvo finansija br.06-5083/1 od 01.12.2015.g. </t>
  </si>
  <si>
    <t xml:space="preserve"> </t>
  </si>
  <si>
    <t>Vucinic Nikola</t>
  </si>
  <si>
    <t>30.09.2021.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</si>
</sst>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;[Red]#,##0.0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wrapText="1"/>
    </xf>
    <xf numFmtId="0" fontId="11" fillId="2" borderId="10" xfId="53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9</xdr:col>
      <xdr:colOff>1095375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1352550"/>
          <a:ext cx="87725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 kolonama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Unijeti naziv kreditne institucij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  6. Unijeti  namjenu kredita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ugovoreni iznos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ukupno povučeni iznos sredstava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 stanje duga  po kreditu na kraju traženog kvartala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Unijeti datum potpisivanja kredita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Zakon o budžetu i fiskalnoj odgovornosti)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savnik@t-com.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25">
      <selection activeCell="M12" sqref="M12"/>
    </sheetView>
  </sheetViews>
  <sheetFormatPr defaultColWidth="9.140625" defaultRowHeight="15"/>
  <cols>
    <col min="1" max="1" width="5.8515625" style="1" customWidth="1"/>
    <col min="2" max="2" width="39.28125" style="3" customWidth="1"/>
    <col min="3" max="3" width="22.8515625" style="2" customWidth="1"/>
    <col min="4" max="4" width="19.00390625" style="2" customWidth="1"/>
    <col min="5" max="5" width="22.7109375" style="2" customWidth="1"/>
    <col min="6" max="6" width="13.00390625" style="2" customWidth="1"/>
    <col min="7" max="7" width="30.57421875" style="2" customWidth="1"/>
    <col min="8" max="8" width="16.7109375" style="2" customWidth="1"/>
    <col min="9" max="9" width="19.8515625" style="2" customWidth="1"/>
    <col min="10" max="10" width="18.140625" style="2" customWidth="1"/>
    <col min="11" max="11" width="4.7109375" style="22" customWidth="1"/>
    <col min="12" max="16384" width="9.140625" style="2" customWidth="1"/>
  </cols>
  <sheetData>
    <row r="1" spans="1:11" s="46" customFormat="1" ht="23.2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30</v>
      </c>
      <c r="D5" s="23"/>
      <c r="E5" s="23"/>
      <c r="F5" s="23"/>
      <c r="G5" s="23"/>
      <c r="H5" s="23"/>
      <c r="I5" s="23"/>
      <c r="J5" s="23"/>
      <c r="K5" s="38"/>
    </row>
    <row r="6" spans="1:11" ht="25.5">
      <c r="A6" s="36"/>
      <c r="B6" s="4" t="s">
        <v>0</v>
      </c>
      <c r="C6" s="4" t="s">
        <v>46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 t="s">
        <v>39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77" t="s">
        <v>39</v>
      </c>
      <c r="D8" s="23"/>
      <c r="E8" s="23"/>
      <c r="F8" s="23"/>
      <c r="G8" s="23"/>
      <c r="H8" s="23"/>
      <c r="I8" s="23"/>
      <c r="J8" s="23"/>
      <c r="K8" s="38"/>
    </row>
    <row r="9" spans="1:11" ht="15">
      <c r="A9" s="36"/>
      <c r="B9" s="4" t="s">
        <v>3</v>
      </c>
      <c r="C9" s="78" t="s">
        <v>32</v>
      </c>
      <c r="D9" s="23"/>
      <c r="E9" s="23"/>
      <c r="F9" s="23"/>
      <c r="G9" s="23"/>
      <c r="H9" s="23"/>
      <c r="I9" s="23"/>
      <c r="J9" s="23"/>
      <c r="K9" s="38"/>
    </row>
    <row r="10" spans="1:11" ht="12.75">
      <c r="A10" s="36"/>
      <c r="B10" s="4" t="s">
        <v>4</v>
      </c>
      <c r="C10" s="4" t="s">
        <v>31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25.5">
      <c r="A14" s="5" t="s">
        <v>6</v>
      </c>
      <c r="B14" s="6" t="s">
        <v>7</v>
      </c>
      <c r="C14" s="7" t="s">
        <v>9</v>
      </c>
      <c r="D14" s="6" t="s">
        <v>10</v>
      </c>
      <c r="E14" s="6" t="s">
        <v>47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20.25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12.75">
      <c r="A16" s="10">
        <v>1</v>
      </c>
      <c r="B16" s="11"/>
      <c r="C16" s="54"/>
      <c r="D16" s="54"/>
      <c r="E16" s="54"/>
      <c r="F16" s="11"/>
      <c r="G16" s="11"/>
      <c r="H16" s="11"/>
      <c r="I16" s="11"/>
      <c r="J16" s="58"/>
      <c r="K16" s="57"/>
    </row>
    <row r="17" spans="1:11" s="3" customFormat="1" ht="12.75">
      <c r="A17" s="10">
        <v>2</v>
      </c>
      <c r="B17" s="11"/>
      <c r="C17" s="54"/>
      <c r="D17" s="54"/>
      <c r="E17" s="54" t="s">
        <v>45</v>
      </c>
      <c r="F17" s="11"/>
      <c r="G17" s="11"/>
      <c r="H17" s="11"/>
      <c r="I17" s="11"/>
      <c r="J17" s="58"/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21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14.75">
      <c r="A22" s="13">
        <v>1</v>
      </c>
      <c r="B22" s="14" t="s">
        <v>33</v>
      </c>
      <c r="C22" s="56">
        <v>327753.17</v>
      </c>
      <c r="D22" s="56">
        <v>271000</v>
      </c>
      <c r="E22" s="56">
        <v>2997.14</v>
      </c>
      <c r="F22" s="14" t="s">
        <v>34</v>
      </c>
      <c r="G22" s="14" t="s">
        <v>35</v>
      </c>
      <c r="H22" s="14" t="s">
        <v>36</v>
      </c>
      <c r="I22" s="14" t="s">
        <v>37</v>
      </c>
      <c r="J22" s="71" t="s">
        <v>38</v>
      </c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318.75">
      <c r="A24" s="10">
        <v>3</v>
      </c>
      <c r="B24" s="11" t="s">
        <v>42</v>
      </c>
      <c r="C24" s="54">
        <v>170694.7</v>
      </c>
      <c r="D24" s="54">
        <v>150000</v>
      </c>
      <c r="E24" s="54">
        <v>29050.06</v>
      </c>
      <c r="F24" s="11" t="s">
        <v>40</v>
      </c>
      <c r="G24" s="11" t="s">
        <v>41</v>
      </c>
      <c r="H24" s="11" t="s">
        <v>43</v>
      </c>
      <c r="I24" s="11" t="s">
        <v>44</v>
      </c>
      <c r="J24" s="58" t="s">
        <v>38</v>
      </c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15.75">
      <c r="A27" s="42"/>
      <c r="B27" s="15" t="s">
        <v>18</v>
      </c>
      <c r="C27" s="50">
        <f>SUM(C16:C26)</f>
        <v>498447.87</v>
      </c>
      <c r="D27" s="50">
        <f>SUM(D16:D26)</f>
        <v>421000</v>
      </c>
      <c r="E27" s="50">
        <f>SUM(E22+E24)</f>
        <v>32047.2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25.5">
      <c r="A31" s="16" t="s">
        <v>6</v>
      </c>
      <c r="B31" s="17" t="s">
        <v>7</v>
      </c>
      <c r="C31" s="17" t="s">
        <v>9</v>
      </c>
      <c r="D31" s="17" t="s">
        <v>10</v>
      </c>
      <c r="E31" s="17" t="str">
        <f>$E$14</f>
        <v>30.09.2021.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18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18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31.5">
      <c r="A47" s="74"/>
      <c r="B47" s="30"/>
      <c r="C47" s="21" t="s">
        <v>9</v>
      </c>
      <c r="D47" s="21" t="s">
        <v>10</v>
      </c>
      <c r="E47" s="21" t="str">
        <f>$E$14</f>
        <v>30.09.2021.</v>
      </c>
      <c r="F47" s="30"/>
      <c r="G47" s="30"/>
      <c r="H47" s="30"/>
      <c r="I47" s="30"/>
      <c r="J47" s="30"/>
      <c r="K47" s="57"/>
    </row>
    <row r="48" spans="1:11" s="3" customFormat="1" ht="15.75">
      <c r="A48" s="74"/>
      <c r="B48" s="59" t="s">
        <v>21</v>
      </c>
      <c r="C48" s="75">
        <f>C44+C27</f>
        <v>498447.87</v>
      </c>
      <c r="D48" s="75">
        <f>D44+D27</f>
        <v>421000</v>
      </c>
      <c r="E48" s="75">
        <f>E24+E22</f>
        <v>32047.2</v>
      </c>
      <c r="F48" s="30"/>
      <c r="G48" s="30"/>
      <c r="H48" s="76"/>
      <c r="I48" s="76"/>
      <c r="J48" s="30"/>
      <c r="K48" s="57"/>
    </row>
    <row r="49" spans="1:11" s="3" customFormat="1" ht="12.75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35.2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25.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30.09.2021.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18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18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sosavnik@t-com.m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Win 10</cp:lastModifiedBy>
  <cp:lastPrinted>2021-03-04T11:26:24Z</cp:lastPrinted>
  <dcterms:created xsi:type="dcterms:W3CDTF">2014-06-02T12:32:55Z</dcterms:created>
  <dcterms:modified xsi:type="dcterms:W3CDTF">2021-10-22T12:20:02Z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